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/>
  </bookViews>
  <sheets>
    <sheet name="FPIS" sheetId="1" r:id="rId1"/>
  </sheets>
  <calcPr calcId="144525"/>
</workbook>
</file>

<file path=xl/calcChain.xml><?xml version="1.0" encoding="utf-8"?>
<calcChain xmlns="http://schemas.openxmlformats.org/spreadsheetml/2006/main">
  <c r="G27" i="1" l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E27" i="1"/>
  <c r="F27" i="1"/>
  <c r="D27" i="1"/>
</calcChain>
</file>

<file path=xl/sharedStrings.xml><?xml version="1.0" encoding="utf-8"?>
<sst xmlns="http://schemas.openxmlformats.org/spreadsheetml/2006/main" count="84" uniqueCount="59">
  <si>
    <t>S.No</t>
  </si>
  <si>
    <t xml:space="preserve">Complication </t>
  </si>
  <si>
    <t xml:space="preserve">Death </t>
  </si>
  <si>
    <t>Failure</t>
  </si>
  <si>
    <t>Death</t>
  </si>
  <si>
    <t>COMPLICATION</t>
  </si>
  <si>
    <t xml:space="preserve">DEATH </t>
  </si>
  <si>
    <t>FAILURE</t>
  </si>
  <si>
    <t>Total Amount</t>
  </si>
  <si>
    <t>Complication</t>
  </si>
  <si>
    <t>Amount</t>
  </si>
  <si>
    <t xml:space="preserve">Amount </t>
  </si>
  <si>
    <t xml:space="preserve">No of  old pending  complication claims  from previous years not paid </t>
  </si>
  <si>
    <t xml:space="preserve">No of  old pending  death claims  from previous years not paid </t>
  </si>
  <si>
    <t xml:space="preserve">No of  old pending  failure  claims  from previous years not paid </t>
  </si>
  <si>
    <t>"Doubling the quantum of FPIS compensation as per Hon'ble SC directives " done by the state(Yes/No)</t>
  </si>
  <si>
    <t>FRESH/NEW CLAIMS SUBMITTED IN 2020-21 ( April 2020 till date/ March 2021)</t>
  </si>
  <si>
    <t xml:space="preserve">OUTSTANDING CLAIMS                               from previous years (before 1st April 2020) </t>
  </si>
  <si>
    <t>CLAIMS PAID IN 2020-21</t>
  </si>
  <si>
    <t>No. of Fresh/new  Complication Claims submitted in 2020-21 paid</t>
  </si>
  <si>
    <t>No. of  outstanding   Complication Claims from previous years  paid in 2020-21</t>
  </si>
  <si>
    <t>No. of Fresh/new  death Claims submitted in 2020-21 paid</t>
  </si>
  <si>
    <t>No. of  outstanding  death Claims from previous years  paid in 2020-21</t>
  </si>
  <si>
    <t>No. of Fresh/new  failure Claims submitted in 2020-21 paid</t>
  </si>
  <si>
    <t>No. of  outstanding  failure Claims from previous years  paid in 2020-21</t>
  </si>
  <si>
    <t xml:space="preserve"> CLAIMS REJECTED (2020-21)</t>
  </si>
  <si>
    <t>OUTSTANDING CLAIMS TILL DATE/31st MARCH 2021</t>
  </si>
  <si>
    <t xml:space="preserve"> No. of  complication Claims (submitted in year 2020-21) not paid </t>
  </si>
  <si>
    <t xml:space="preserve"> No. of  death Claims (submitted in year  2020-21) not paid </t>
  </si>
  <si>
    <t xml:space="preserve"> No. of  failure  Claims (submitted in year 2020-21) not paid </t>
  </si>
  <si>
    <t>Amritsar</t>
  </si>
  <si>
    <t>Barnala</t>
  </si>
  <si>
    <t>Bathinda</t>
  </si>
  <si>
    <t>Faridkot</t>
  </si>
  <si>
    <t>F.G.Sahib</t>
  </si>
  <si>
    <t>Fazilka</t>
  </si>
  <si>
    <t>Ferozpur</t>
  </si>
  <si>
    <t>Gurdaspur</t>
  </si>
  <si>
    <t xml:space="preserve">Hoshiarpur </t>
  </si>
  <si>
    <t>Jalandhar</t>
  </si>
  <si>
    <t>Kapurthala</t>
  </si>
  <si>
    <t>Ludhiana</t>
  </si>
  <si>
    <t>Mansa</t>
  </si>
  <si>
    <t>Moga</t>
  </si>
  <si>
    <t>Mohali</t>
  </si>
  <si>
    <t>Mukatsar</t>
  </si>
  <si>
    <t>Nawanshahar</t>
  </si>
  <si>
    <t>Pathankot</t>
  </si>
  <si>
    <t>Patiala</t>
  </si>
  <si>
    <t>Ropar</t>
  </si>
  <si>
    <t>Sangrur</t>
  </si>
  <si>
    <t>Tarn Taran</t>
  </si>
  <si>
    <t>State Total</t>
  </si>
  <si>
    <t>District</t>
  </si>
  <si>
    <t xml:space="preserve"> PUNJAB   ---   Family Planning Indemnity Scheme (2020-21)</t>
  </si>
  <si>
    <t>YES</t>
  </si>
  <si>
    <t>Yes</t>
  </si>
  <si>
    <t>-</t>
  </si>
  <si>
    <t>1,20,000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</si>
</sst>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color theme="1"/>
      <name val="Cambria"/>
      <family val="1"/>
      <scheme val="maj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Bookman Old Style"/>
      <family val="1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6918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10" borderId="1" xfId="0" applyFill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workbookViewId="0">
      <selection activeCell="AJ5" sqref="AJ5"/>
    </sheetView>
  </sheetViews>
  <sheetFormatPr defaultRowHeight="15" x14ac:dyDescent="0.25"/>
  <cols>
    <col min="2" max="2" width="17.140625" customWidth="1"/>
    <col min="3" max="3" width="20" customWidth="1"/>
  </cols>
  <sheetData>
    <row r="1" spans="1:39" ht="27.6" x14ac:dyDescent="0.3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73.5" customHeight="1" x14ac:dyDescent="0.25">
      <c r="A2" s="15" t="s">
        <v>0</v>
      </c>
      <c r="B2" s="15" t="s">
        <v>53</v>
      </c>
      <c r="C2" s="16" t="s">
        <v>15</v>
      </c>
      <c r="D2" s="19" t="s">
        <v>16</v>
      </c>
      <c r="E2" s="19"/>
      <c r="F2" s="19"/>
      <c r="G2" s="20" t="s">
        <v>17</v>
      </c>
      <c r="H2" s="20"/>
      <c r="I2" s="20"/>
      <c r="J2" s="21" t="s">
        <v>18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 t="s">
        <v>25</v>
      </c>
      <c r="W2" s="22"/>
      <c r="X2" s="22"/>
      <c r="Y2" s="22"/>
      <c r="Z2" s="22"/>
      <c r="AA2" s="22"/>
      <c r="AB2" s="23" t="s">
        <v>26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.75" x14ac:dyDescent="0.25">
      <c r="A3" s="15"/>
      <c r="B3" s="15"/>
      <c r="C3" s="17"/>
      <c r="D3" s="24" t="s">
        <v>1</v>
      </c>
      <c r="E3" s="24" t="s">
        <v>2</v>
      </c>
      <c r="F3" s="24" t="s">
        <v>3</v>
      </c>
      <c r="G3" s="25" t="s">
        <v>1</v>
      </c>
      <c r="H3" s="25" t="s">
        <v>2</v>
      </c>
      <c r="I3" s="25" t="s">
        <v>3</v>
      </c>
      <c r="J3" s="21" t="s">
        <v>1</v>
      </c>
      <c r="K3" s="21"/>
      <c r="L3" s="21"/>
      <c r="M3" s="21"/>
      <c r="N3" s="21" t="s">
        <v>4</v>
      </c>
      <c r="O3" s="21"/>
      <c r="P3" s="21"/>
      <c r="Q3" s="21"/>
      <c r="R3" s="21" t="s">
        <v>3</v>
      </c>
      <c r="S3" s="21"/>
      <c r="T3" s="21"/>
      <c r="U3" s="21"/>
      <c r="V3" s="22"/>
      <c r="W3" s="22"/>
      <c r="X3" s="22"/>
      <c r="Y3" s="22"/>
      <c r="Z3" s="22"/>
      <c r="AA3" s="22"/>
      <c r="AB3" s="23" t="s">
        <v>5</v>
      </c>
      <c r="AC3" s="23"/>
      <c r="AD3" s="23"/>
      <c r="AE3" s="23"/>
      <c r="AF3" s="23" t="s">
        <v>6</v>
      </c>
      <c r="AG3" s="23"/>
      <c r="AH3" s="23"/>
      <c r="AI3" s="23"/>
      <c r="AJ3" s="23" t="s">
        <v>7</v>
      </c>
      <c r="AK3" s="23"/>
      <c r="AL3" s="23"/>
      <c r="AM3" s="23"/>
    </row>
    <row r="4" spans="1:39" ht="227.25" x14ac:dyDescent="0.25">
      <c r="A4" s="15"/>
      <c r="B4" s="15"/>
      <c r="C4" s="18"/>
      <c r="D4" s="24"/>
      <c r="E4" s="24" t="s">
        <v>2</v>
      </c>
      <c r="F4" s="24" t="s">
        <v>3</v>
      </c>
      <c r="G4" s="25"/>
      <c r="H4" s="25"/>
      <c r="I4" s="25"/>
      <c r="J4" s="1" t="s">
        <v>19</v>
      </c>
      <c r="K4" s="1" t="s">
        <v>8</v>
      </c>
      <c r="L4" s="1" t="s">
        <v>20</v>
      </c>
      <c r="M4" s="1" t="s">
        <v>8</v>
      </c>
      <c r="N4" s="1" t="s">
        <v>21</v>
      </c>
      <c r="O4" s="1" t="s">
        <v>8</v>
      </c>
      <c r="P4" s="1" t="s">
        <v>22</v>
      </c>
      <c r="Q4" s="1" t="s">
        <v>8</v>
      </c>
      <c r="R4" s="1" t="s">
        <v>23</v>
      </c>
      <c r="S4" s="1" t="s">
        <v>8</v>
      </c>
      <c r="T4" s="1" t="s">
        <v>24</v>
      </c>
      <c r="U4" s="1" t="s">
        <v>8</v>
      </c>
      <c r="V4" s="2" t="s">
        <v>9</v>
      </c>
      <c r="W4" s="2" t="s">
        <v>10</v>
      </c>
      <c r="X4" s="2" t="s">
        <v>2</v>
      </c>
      <c r="Y4" s="2" t="s">
        <v>11</v>
      </c>
      <c r="Z4" s="2" t="s">
        <v>3</v>
      </c>
      <c r="AA4" s="2" t="s">
        <v>10</v>
      </c>
      <c r="AB4" s="3" t="s">
        <v>27</v>
      </c>
      <c r="AC4" s="3" t="s">
        <v>10</v>
      </c>
      <c r="AD4" s="3" t="s">
        <v>12</v>
      </c>
      <c r="AE4" s="3" t="s">
        <v>10</v>
      </c>
      <c r="AF4" s="3" t="s">
        <v>28</v>
      </c>
      <c r="AG4" s="3" t="s">
        <v>10</v>
      </c>
      <c r="AH4" s="3" t="s">
        <v>13</v>
      </c>
      <c r="AI4" s="3" t="s">
        <v>10</v>
      </c>
      <c r="AJ4" s="3" t="s">
        <v>29</v>
      </c>
      <c r="AK4" s="3" t="s">
        <v>10</v>
      </c>
      <c r="AL4" s="3" t="s">
        <v>14</v>
      </c>
      <c r="AM4" s="3" t="s">
        <v>10</v>
      </c>
    </row>
    <row r="5" spans="1:39" ht="15.75" x14ac:dyDescent="0.25">
      <c r="A5" s="4">
        <v>1</v>
      </c>
      <c r="B5" s="5" t="s">
        <v>30</v>
      </c>
      <c r="C5" s="11" t="s">
        <v>56</v>
      </c>
      <c r="D5" s="11">
        <v>0</v>
      </c>
      <c r="E5" s="11">
        <v>0</v>
      </c>
      <c r="F5" s="11">
        <v>1</v>
      </c>
      <c r="G5" s="11">
        <v>0</v>
      </c>
      <c r="H5" s="11">
        <v>0</v>
      </c>
      <c r="I5" s="11">
        <v>1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1</v>
      </c>
      <c r="S5" s="12">
        <v>60000</v>
      </c>
      <c r="T5" s="12">
        <v>60000</v>
      </c>
      <c r="U5" s="12">
        <v>120000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2">
        <v>1</v>
      </c>
      <c r="AK5" s="12">
        <v>60000</v>
      </c>
      <c r="AL5" s="12">
        <v>60000</v>
      </c>
      <c r="AM5" s="12" t="s">
        <v>58</v>
      </c>
    </row>
    <row r="6" spans="1:39" ht="15.75" x14ac:dyDescent="0.25">
      <c r="A6" s="4">
        <v>2</v>
      </c>
      <c r="B6" s="5" t="s">
        <v>31</v>
      </c>
      <c r="C6" s="11" t="s">
        <v>56</v>
      </c>
      <c r="D6" s="8">
        <v>0</v>
      </c>
      <c r="E6" s="8">
        <v>0</v>
      </c>
      <c r="F6" s="11">
        <v>1</v>
      </c>
      <c r="G6" s="8">
        <v>0</v>
      </c>
      <c r="H6" s="8">
        <v>0</v>
      </c>
      <c r="I6" s="8">
        <v>9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11">
        <v>0</v>
      </c>
      <c r="AI6" s="11">
        <v>0</v>
      </c>
      <c r="AJ6" s="12">
        <v>1</v>
      </c>
      <c r="AK6" s="8">
        <v>60000</v>
      </c>
      <c r="AL6" s="8">
        <v>9</v>
      </c>
      <c r="AM6" s="8">
        <v>270000</v>
      </c>
    </row>
    <row r="7" spans="1:39" ht="15.75" x14ac:dyDescent="0.25">
      <c r="A7" s="4">
        <v>3</v>
      </c>
      <c r="B7" s="5" t="s">
        <v>32</v>
      </c>
      <c r="C7" s="9" t="s">
        <v>57</v>
      </c>
      <c r="D7" s="8">
        <v>0</v>
      </c>
      <c r="E7" s="8">
        <v>0</v>
      </c>
      <c r="F7" s="8">
        <v>16</v>
      </c>
      <c r="G7" s="8">
        <v>1</v>
      </c>
      <c r="H7" s="8">
        <v>1</v>
      </c>
      <c r="I7" s="8">
        <v>14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1</v>
      </c>
      <c r="AE7" s="8">
        <v>50000</v>
      </c>
      <c r="AF7" s="8">
        <v>0</v>
      </c>
      <c r="AG7" s="8">
        <v>0</v>
      </c>
      <c r="AH7" s="11">
        <v>1</v>
      </c>
      <c r="AI7" s="11">
        <v>200000</v>
      </c>
      <c r="AJ7" s="11">
        <v>16</v>
      </c>
      <c r="AK7" s="8">
        <v>960000</v>
      </c>
      <c r="AL7" s="8">
        <v>14</v>
      </c>
      <c r="AM7" s="8">
        <v>420000</v>
      </c>
    </row>
    <row r="8" spans="1:39" ht="15.75" x14ac:dyDescent="0.25">
      <c r="A8" s="4">
        <v>4</v>
      </c>
      <c r="B8" s="5" t="s">
        <v>33</v>
      </c>
      <c r="C8" s="7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</row>
    <row r="9" spans="1:39" ht="15.75" x14ac:dyDescent="0.25">
      <c r="A9" s="4">
        <v>5</v>
      </c>
      <c r="B9" s="5" t="s">
        <v>34</v>
      </c>
      <c r="C9" s="7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</row>
    <row r="10" spans="1:39" ht="15.75" x14ac:dyDescent="0.25">
      <c r="A10" s="4">
        <v>6</v>
      </c>
      <c r="B10" s="5" t="s">
        <v>35</v>
      </c>
      <c r="C10" s="7"/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</row>
    <row r="11" spans="1:39" ht="15.75" x14ac:dyDescent="0.25">
      <c r="A11" s="4">
        <v>7</v>
      </c>
      <c r="B11" s="5" t="s">
        <v>36</v>
      </c>
      <c r="C11" s="7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</row>
    <row r="12" spans="1:39" ht="15.75" x14ac:dyDescent="0.25">
      <c r="A12" s="4">
        <v>8</v>
      </c>
      <c r="B12" s="5" t="s">
        <v>37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</row>
    <row r="13" spans="1:39" ht="15.75" x14ac:dyDescent="0.25">
      <c r="A13" s="4">
        <v>9</v>
      </c>
      <c r="B13" s="5" t="s">
        <v>38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</row>
    <row r="14" spans="1:39" ht="15.75" x14ac:dyDescent="0.25">
      <c r="A14" s="4">
        <v>10</v>
      </c>
      <c r="B14" s="5" t="s">
        <v>39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</row>
    <row r="15" spans="1:39" ht="15.75" x14ac:dyDescent="0.25">
      <c r="A15" s="4">
        <v>11</v>
      </c>
      <c r="B15" s="5" t="s">
        <v>40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</row>
    <row r="16" spans="1:39" ht="15.75" x14ac:dyDescent="0.25">
      <c r="A16" s="4">
        <v>12</v>
      </c>
      <c r="B16" s="5" t="s">
        <v>41</v>
      </c>
      <c r="C16" s="8" t="s">
        <v>55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2</v>
      </c>
      <c r="AM16" s="8">
        <v>60000</v>
      </c>
    </row>
    <row r="17" spans="1:39" ht="15.75" x14ac:dyDescent="0.25">
      <c r="A17" s="4">
        <v>13</v>
      </c>
      <c r="B17" s="5" t="s">
        <v>42</v>
      </c>
      <c r="C17" s="8" t="s">
        <v>55</v>
      </c>
      <c r="D17" s="8">
        <v>0</v>
      </c>
      <c r="E17" s="8">
        <v>0</v>
      </c>
      <c r="F17" s="8">
        <v>2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60000</v>
      </c>
      <c r="T17" s="8">
        <v>60000</v>
      </c>
      <c r="U17" s="8">
        <v>60000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1</v>
      </c>
      <c r="AK17" s="8">
        <v>60000</v>
      </c>
      <c r="AL17" s="8">
        <v>8</v>
      </c>
      <c r="AM17" s="8">
        <v>330000</v>
      </c>
    </row>
    <row r="18" spans="1:39" ht="15.75" x14ac:dyDescent="0.25">
      <c r="A18" s="4">
        <v>14</v>
      </c>
      <c r="B18" s="5" t="s">
        <v>43</v>
      </c>
      <c r="C18" s="7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</row>
    <row r="19" spans="1:39" ht="15.75" x14ac:dyDescent="0.25">
      <c r="A19" s="4">
        <v>15</v>
      </c>
      <c r="B19" s="5" t="s">
        <v>44</v>
      </c>
      <c r="C19" s="7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</row>
    <row r="20" spans="1:39" ht="15.75" customHeight="1" x14ac:dyDescent="0.25">
      <c r="A20" s="4">
        <v>16</v>
      </c>
      <c r="B20" s="5" t="s">
        <v>45</v>
      </c>
      <c r="C20" s="8" t="s">
        <v>56</v>
      </c>
      <c r="D20" s="8">
        <v>0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/>
      <c r="AJ20" s="8">
        <v>1</v>
      </c>
      <c r="AK20" s="8">
        <v>60000</v>
      </c>
      <c r="AL20" s="8">
        <v>0</v>
      </c>
      <c r="AM20" s="8">
        <v>0</v>
      </c>
    </row>
    <row r="21" spans="1:39" ht="15.75" customHeight="1" x14ac:dyDescent="0.25">
      <c r="A21" s="4">
        <v>17</v>
      </c>
      <c r="B21" s="5" t="s">
        <v>46</v>
      </c>
      <c r="C21" s="7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</row>
    <row r="22" spans="1:39" ht="15.75" x14ac:dyDescent="0.25">
      <c r="A22" s="4">
        <v>18</v>
      </c>
      <c r="B22" s="5" t="s">
        <v>47</v>
      </c>
      <c r="C22" s="7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</row>
    <row r="23" spans="1:39" ht="15.75" x14ac:dyDescent="0.25">
      <c r="A23" s="4">
        <v>19</v>
      </c>
      <c r="B23" s="5" t="s">
        <v>48</v>
      </c>
      <c r="C23" s="7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</row>
    <row r="24" spans="1:39" ht="15.75" x14ac:dyDescent="0.25">
      <c r="A24" s="4">
        <v>20</v>
      </c>
      <c r="B24" s="5" t="s">
        <v>49</v>
      </c>
      <c r="C24" s="7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</row>
    <row r="25" spans="1:39" ht="15.75" x14ac:dyDescent="0.25">
      <c r="A25" s="4">
        <v>21</v>
      </c>
      <c r="B25" s="5" t="s">
        <v>50</v>
      </c>
      <c r="C25" s="8" t="s">
        <v>57</v>
      </c>
      <c r="D25" s="8">
        <v>0</v>
      </c>
      <c r="E25" s="8">
        <v>0</v>
      </c>
      <c r="F25" s="8">
        <v>1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50000</v>
      </c>
      <c r="AL25" s="8">
        <v>2</v>
      </c>
      <c r="AM25" s="8">
        <v>60000</v>
      </c>
    </row>
    <row r="26" spans="1:39" ht="15.75" x14ac:dyDescent="0.25">
      <c r="A26" s="4">
        <v>22</v>
      </c>
      <c r="B26" s="6" t="s">
        <v>51</v>
      </c>
      <c r="C26" s="7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</row>
    <row r="27" spans="1:39" ht="15.75" x14ac:dyDescent="0.25">
      <c r="A27" s="26" t="s">
        <v>52</v>
      </c>
      <c r="B27" s="27"/>
      <c r="C27" s="10"/>
      <c r="D27" s="13">
        <f>SUM(D5:D26)</f>
        <v>0</v>
      </c>
      <c r="E27" s="13">
        <f t="shared" ref="E27:G27" si="0">SUM(E5:E26)</f>
        <v>0</v>
      </c>
      <c r="F27" s="13">
        <f t="shared" si="0"/>
        <v>22</v>
      </c>
      <c r="G27" s="13">
        <f t="shared" si="0"/>
        <v>1</v>
      </c>
      <c r="H27" s="13">
        <f t="shared" ref="H27" si="1">SUM(H5:H26)</f>
        <v>1</v>
      </c>
      <c r="I27" s="13">
        <f t="shared" ref="I27:J27" si="2">SUM(I5:I26)</f>
        <v>27</v>
      </c>
      <c r="J27" s="13">
        <f t="shared" si="2"/>
        <v>0</v>
      </c>
      <c r="K27" s="13">
        <f t="shared" ref="K27" si="3">SUM(K5:K26)</f>
        <v>0</v>
      </c>
      <c r="L27" s="13">
        <f t="shared" ref="L27:M27" si="4">SUM(L5:L26)</f>
        <v>0</v>
      </c>
      <c r="M27" s="13">
        <f t="shared" si="4"/>
        <v>0</v>
      </c>
      <c r="N27" s="13">
        <f t="shared" ref="N27" si="5">SUM(N5:N26)</f>
        <v>0</v>
      </c>
      <c r="O27" s="13">
        <f t="shared" ref="O27:P27" si="6">SUM(O5:O26)</f>
        <v>0</v>
      </c>
      <c r="P27" s="13">
        <f t="shared" si="6"/>
        <v>0</v>
      </c>
      <c r="Q27" s="13">
        <f t="shared" ref="Q27" si="7">SUM(Q5:Q26)</f>
        <v>0</v>
      </c>
      <c r="R27" s="13">
        <f t="shared" ref="R27:S27" si="8">SUM(R5:R26)</f>
        <v>2</v>
      </c>
      <c r="S27" s="13">
        <f t="shared" si="8"/>
        <v>120000</v>
      </c>
      <c r="T27" s="13">
        <f t="shared" ref="T27" si="9">SUM(T5:T26)</f>
        <v>120000</v>
      </c>
      <c r="U27" s="13">
        <f t="shared" ref="U27:V27" si="10">SUM(U5:U26)</f>
        <v>180000</v>
      </c>
      <c r="V27" s="13">
        <f t="shared" si="10"/>
        <v>0</v>
      </c>
      <c r="W27" s="13">
        <f t="shared" ref="W27" si="11">SUM(W5:W26)</f>
        <v>0</v>
      </c>
      <c r="X27" s="13">
        <f t="shared" ref="X27:Y27" si="12">SUM(X5:X26)</f>
        <v>0</v>
      </c>
      <c r="Y27" s="13">
        <f t="shared" si="12"/>
        <v>0</v>
      </c>
      <c r="Z27" s="13">
        <f t="shared" ref="Z27" si="13">SUM(Z5:Z26)</f>
        <v>0</v>
      </c>
      <c r="AA27" s="13">
        <f t="shared" ref="AA27:AB27" si="14">SUM(AA5:AA26)</f>
        <v>0</v>
      </c>
      <c r="AB27" s="13">
        <f t="shared" si="14"/>
        <v>0</v>
      </c>
      <c r="AC27" s="13">
        <f t="shared" ref="AC27" si="15">SUM(AC5:AC26)</f>
        <v>0</v>
      </c>
      <c r="AD27" s="13">
        <f t="shared" ref="AD27:AE27" si="16">SUM(AD5:AD26)</f>
        <v>1</v>
      </c>
      <c r="AE27" s="13">
        <f t="shared" si="16"/>
        <v>50000</v>
      </c>
      <c r="AF27" s="13">
        <f t="shared" ref="AF27" si="17">SUM(AF5:AF26)</f>
        <v>0</v>
      </c>
      <c r="AG27" s="13">
        <f t="shared" ref="AG27:AH27" si="18">SUM(AG5:AG26)</f>
        <v>0</v>
      </c>
      <c r="AH27" s="13">
        <f t="shared" si="18"/>
        <v>1</v>
      </c>
      <c r="AI27" s="13">
        <f t="shared" ref="AI27" si="19">SUM(AI5:AI26)</f>
        <v>200000</v>
      </c>
      <c r="AJ27" s="13">
        <f t="shared" ref="AJ27:AK27" si="20">SUM(AJ5:AJ26)</f>
        <v>21</v>
      </c>
      <c r="AK27" s="13">
        <f t="shared" si="20"/>
        <v>1250000</v>
      </c>
      <c r="AL27" s="13">
        <f t="shared" ref="AL27" si="21">SUM(AL5:AL26)</f>
        <v>60035</v>
      </c>
      <c r="AM27" s="13">
        <f t="shared" ref="AM27" si="22">SUM(AM5:AM26)</f>
        <v>1140000</v>
      </c>
    </row>
  </sheetData>
  <mergeCells count="23">
    <mergeCell ref="A27:B27"/>
    <mergeCell ref="AF3:AI3"/>
    <mergeCell ref="J3:M3"/>
    <mergeCell ref="N3:Q3"/>
    <mergeCell ref="R3:U3"/>
    <mergeCell ref="V3:AA3"/>
    <mergeCell ref="AB3:AE3"/>
    <mergeCell ref="A1:AM1"/>
    <mergeCell ref="A2:A4"/>
    <mergeCell ref="B2:B4"/>
    <mergeCell ref="C2:C4"/>
    <mergeCell ref="D2:F2"/>
    <mergeCell ref="G2:I2"/>
    <mergeCell ref="J2:U2"/>
    <mergeCell ref="V2:AA2"/>
    <mergeCell ref="AB2:AM2"/>
    <mergeCell ref="D3:D4"/>
    <mergeCell ref="AJ3:AM3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2021-09-27T06:09:32Z</dcterms:modified>
</cp:coreProperties>
</file>